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Monthly Cash Flow" sheetId="1" r:id="rId1"/>
    <sheet name="DAILY sales" sheetId="2" r:id="rId2"/>
  </sheets>
  <definedNames>
    <definedName name="_xlnm.Print_Area" localSheetId="1">'DAILY sales'!$A$1:$Z$36</definedName>
    <definedName name="_xlnm.Print_Area" localSheetId="0">'Monthly Cash Flow'!$A$1:$AB$33</definedName>
  </definedNames>
  <calcPr fullCalcOnLoad="1"/>
</workbook>
</file>

<file path=xl/sharedStrings.xml><?xml version="1.0" encoding="utf-8"?>
<sst xmlns="http://schemas.openxmlformats.org/spreadsheetml/2006/main" count="183" uniqueCount="67">
  <si>
    <t>Supplies (office &amp; oper.)</t>
  </si>
  <si>
    <t>Advertising</t>
  </si>
  <si>
    <t>Accounting &amp; legal</t>
  </si>
  <si>
    <t>Telephone</t>
  </si>
  <si>
    <t>Insurance</t>
  </si>
  <si>
    <t>Owners' Withdrawal</t>
  </si>
  <si>
    <t>Cash Position (end of month)</t>
  </si>
  <si>
    <t>Total</t>
  </si>
  <si>
    <t>Expenses</t>
  </si>
  <si>
    <t>Total Operating Expenses</t>
  </si>
  <si>
    <t>Net Income</t>
  </si>
  <si>
    <t xml:space="preserve">Additional Cash Paid </t>
  </si>
  <si>
    <t>Bank Service Charge</t>
  </si>
  <si>
    <t xml:space="preserve">Miscellaneous </t>
  </si>
  <si>
    <t>Equipment Supplies/Rentals</t>
  </si>
  <si>
    <t>Rent (own - in interest)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</si>
  <si>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</si>
  <si>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</si>
  <si>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</si>
  <si>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</si>
  <si>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</si>
  <si>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</si>
  <si>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</si>
  <si>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</si>
  <si>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</si>
  <si>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</si>
  <si>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</si>
  <si>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</si>
  <si>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</si>
  <si>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 xml:space="preserve"> Cash Flow </t>
  </si>
  <si>
    <t>Maintenance Fee</t>
  </si>
  <si>
    <t>Utilities (Electric &amp; Gas)</t>
  </si>
  <si>
    <t>Membership dues - annually</t>
  </si>
  <si>
    <t>Cash on Hand (beg of month)</t>
  </si>
  <si>
    <t>Credit Card  Account Fees</t>
  </si>
  <si>
    <t>Day of Month</t>
  </si>
  <si>
    <t>Business Licenses</t>
  </si>
  <si>
    <t>Outside services-  Repairs</t>
  </si>
  <si>
    <t>Sales</t>
  </si>
  <si>
    <t>Gross Profit / Sales</t>
  </si>
  <si>
    <t>Lease Deposit</t>
  </si>
  <si>
    <t>Signage</t>
  </si>
  <si>
    <t>office equipment</t>
  </si>
  <si>
    <t>office supplies</t>
  </si>
  <si>
    <t xml:space="preserve">Rent </t>
  </si>
  <si>
    <t>No start up costs after 1st year</t>
  </si>
  <si>
    <t>computer &amp; printer</t>
  </si>
  <si>
    <t>store window decals</t>
  </si>
  <si>
    <t>software (Ms office, QuickBooks)</t>
  </si>
  <si>
    <t>Total Start Up</t>
  </si>
  <si>
    <t>Telephone / Internet</t>
  </si>
  <si>
    <t>Business License</t>
  </si>
  <si>
    <t>*guestimate</t>
  </si>
  <si>
    <t xml:space="preserve">Other (loan repayment) </t>
  </si>
  <si>
    <t>Start Up Costs **BELOW**</t>
  </si>
  <si>
    <t>Business Name</t>
  </si>
  <si>
    <t>COGS (Cost of Goods Sold)</t>
  </si>
  <si>
    <t>Website</t>
  </si>
  <si>
    <t xml:space="preserve">Start Up Costs </t>
  </si>
  <si>
    <r>
      <t xml:space="preserve">marketing products </t>
    </r>
    <r>
      <rPr>
        <sz val="8"/>
        <rFont val="Arial"/>
        <family val="2"/>
      </rPr>
      <t>(logo, biz cards)</t>
    </r>
  </si>
  <si>
    <t>Sample Store</t>
  </si>
  <si>
    <t>Date Started or Purchased Business ___________________</t>
  </si>
  <si>
    <t>Fiscal Year 2023</t>
  </si>
  <si>
    <t>Fiscal Year 2024</t>
  </si>
  <si>
    <t>Fiscal Year 2025</t>
  </si>
  <si>
    <t>Daily Sales 2023</t>
  </si>
  <si>
    <t>Daily Sales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</si>
</sst>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0"/>
    <numFmt numFmtId="167" formatCode="&quot;$&quot;#,##0.000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i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i/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33" borderId="18" xfId="0" applyNumberFormat="1" applyFon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164" fontId="1" fillId="33" borderId="20" xfId="0" applyNumberFormat="1" applyFont="1" applyFill="1" applyBorder="1" applyAlignment="1">
      <alignment horizontal="right"/>
    </xf>
    <xf numFmtId="164" fontId="1" fillId="33" borderId="2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1" fillId="0" borderId="24" xfId="0" applyNumberFormat="1" applyFont="1" applyFill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7" fillId="0" borderId="0" xfId="44" applyFont="1" applyAlignment="1">
      <alignment/>
    </xf>
    <xf numFmtId="44" fontId="3" fillId="0" borderId="0" xfId="44" applyFont="1" applyAlignment="1">
      <alignment/>
    </xf>
    <xf numFmtId="0" fontId="54" fillId="0" borderId="0" xfId="0" applyFont="1" applyAlignment="1">
      <alignment/>
    </xf>
    <xf numFmtId="0" fontId="0" fillId="0" borderId="33" xfId="0" applyBorder="1" applyAlignment="1">
      <alignment/>
    </xf>
    <xf numFmtId="164" fontId="0" fillId="0" borderId="34" xfId="0" applyNumberFormat="1" applyFill="1" applyBorder="1" applyAlignment="1">
      <alignment horizontal="right"/>
    </xf>
    <xf numFmtId="0" fontId="1" fillId="0" borderId="14" xfId="0" applyFont="1" applyBorder="1" applyAlignment="1">
      <alignment/>
    </xf>
    <xf numFmtId="0" fontId="8" fillId="34" borderId="14" xfId="0" applyFont="1" applyFill="1" applyBorder="1" applyAlignment="1">
      <alignment/>
    </xf>
    <xf numFmtId="164" fontId="0" fillId="34" borderId="22" xfId="0" applyNumberFormat="1" applyFill="1" applyBorder="1" applyAlignment="1">
      <alignment horizontal="right"/>
    </xf>
    <xf numFmtId="164" fontId="1" fillId="34" borderId="21" xfId="0" applyNumberFormat="1" applyFont="1" applyFill="1" applyBorder="1" applyAlignment="1">
      <alignment horizontal="right"/>
    </xf>
    <xf numFmtId="164" fontId="1" fillId="33" borderId="28" xfId="0" applyNumberFormat="1" applyFont="1" applyFill="1" applyBorder="1" applyAlignment="1">
      <alignment horizontal="right"/>
    </xf>
    <xf numFmtId="164" fontId="1" fillId="0" borderId="3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0</xdr:col>
      <xdr:colOff>1390650</xdr:colOff>
      <xdr:row>4</xdr:row>
      <xdr:rowOff>123825</xdr:rowOff>
    </xdr:to>
    <xdr:pic>
      <xdr:nvPicPr>
        <xdr:cNvPr id="1" name="Picture 2" descr="Carolina Web Design servic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1428750</xdr:colOff>
      <xdr:row>4</xdr:row>
      <xdr:rowOff>57150</xdr:rowOff>
    </xdr:to>
    <xdr:pic>
      <xdr:nvPicPr>
        <xdr:cNvPr id="2" name="Picture 5" descr="Carolina Web Design servic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0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</xdr:colOff>
      <xdr:row>0</xdr:row>
      <xdr:rowOff>0</xdr:rowOff>
    </xdr:from>
    <xdr:to>
      <xdr:col>28</xdr:col>
      <xdr:colOff>1400175</xdr:colOff>
      <xdr:row>4</xdr:row>
      <xdr:rowOff>57150</xdr:rowOff>
    </xdr:to>
    <xdr:pic>
      <xdr:nvPicPr>
        <xdr:cNvPr id="3" name="Picture 6" descr="Carolina Web Design service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0"/>
          <a:ext cx="1343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"/>
  <sheetViews>
    <sheetView tabSelected="1" zoomScalePageLayoutView="0" workbookViewId="0" topLeftCell="Q1">
      <selection activeCell="AG13" sqref="AG13"/>
    </sheetView>
  </sheetViews>
  <sheetFormatPr defaultColWidth="9.140625" defaultRowHeight="12.75"/>
  <cols>
    <col min="1" max="1" width="28.421875" style="0" customWidth="1"/>
    <col min="2" max="2" width="9.28125" style="0" customWidth="1"/>
    <col min="3" max="14" width="7.7109375" style="0" customWidth="1"/>
    <col min="15" max="15" width="27.8515625" style="0" bestFit="1" customWidth="1"/>
    <col min="16" max="28" width="7.7109375" style="0" customWidth="1"/>
    <col min="29" max="29" width="27.00390625" style="47" customWidth="1"/>
  </cols>
  <sheetData>
    <row r="1" spans="1:42" ht="27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 t="s">
        <v>55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 t="s">
        <v>55</v>
      </c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22.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29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 t="s">
        <v>29</v>
      </c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15">
      <c r="A3" s="65" t="s">
        <v>62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63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 t="s">
        <v>64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2:42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28</v>
      </c>
      <c r="M4" s="2"/>
      <c r="N4" s="2"/>
      <c r="P4" s="2"/>
      <c r="Q4" s="2"/>
      <c r="R4" s="2"/>
      <c r="S4" s="2"/>
      <c r="T4" s="2"/>
      <c r="U4" s="2"/>
      <c r="V4" s="2"/>
      <c r="W4" s="2"/>
      <c r="X4" s="2"/>
      <c r="Y4" s="2"/>
      <c r="Z4" s="3" t="s">
        <v>28</v>
      </c>
      <c r="AA4" s="2"/>
      <c r="AB4" s="2"/>
      <c r="AC4"/>
      <c r="AD4" s="2"/>
      <c r="AE4" s="2"/>
      <c r="AF4" s="2"/>
      <c r="AG4" s="2"/>
      <c r="AH4" s="2"/>
      <c r="AI4" s="2"/>
      <c r="AJ4" s="2"/>
      <c r="AK4" s="2"/>
      <c r="AL4" s="2"/>
      <c r="AM4" s="2"/>
      <c r="AN4" s="3" t="s">
        <v>28</v>
      </c>
      <c r="AO4" s="2"/>
      <c r="AP4" s="2"/>
    </row>
    <row r="5" spans="1:42" s="46" customFormat="1" ht="14.25" customHeight="1" thickBot="1">
      <c r="A5" s="42"/>
      <c r="B5" s="43" t="s">
        <v>16</v>
      </c>
      <c r="C5" s="43" t="s">
        <v>17</v>
      </c>
      <c r="D5" s="43" t="s">
        <v>18</v>
      </c>
      <c r="E5" s="43" t="s">
        <v>19</v>
      </c>
      <c r="F5" s="43" t="s">
        <v>20</v>
      </c>
      <c r="G5" s="44" t="s">
        <v>21</v>
      </c>
      <c r="H5" s="43" t="s">
        <v>22</v>
      </c>
      <c r="I5" s="45" t="s">
        <v>23</v>
      </c>
      <c r="J5" s="45" t="s">
        <v>24</v>
      </c>
      <c r="K5" s="45" t="s">
        <v>25</v>
      </c>
      <c r="L5" s="43" t="s">
        <v>26</v>
      </c>
      <c r="M5" s="43" t="s">
        <v>27</v>
      </c>
      <c r="N5" s="43" t="s">
        <v>7</v>
      </c>
      <c r="O5" s="42"/>
      <c r="P5" s="43" t="s">
        <v>16</v>
      </c>
      <c r="Q5" s="43" t="s">
        <v>17</v>
      </c>
      <c r="R5" s="43" t="s">
        <v>18</v>
      </c>
      <c r="S5" s="43" t="s">
        <v>19</v>
      </c>
      <c r="T5" s="43" t="s">
        <v>20</v>
      </c>
      <c r="U5" s="44" t="s">
        <v>21</v>
      </c>
      <c r="V5" s="43" t="s">
        <v>22</v>
      </c>
      <c r="W5" s="45" t="s">
        <v>23</v>
      </c>
      <c r="X5" s="45" t="s">
        <v>24</v>
      </c>
      <c r="Y5" s="45" t="s">
        <v>25</v>
      </c>
      <c r="Z5" s="43" t="s">
        <v>26</v>
      </c>
      <c r="AA5" s="43" t="s">
        <v>27</v>
      </c>
      <c r="AB5" s="43" t="s">
        <v>7</v>
      </c>
      <c r="AC5" s="42"/>
      <c r="AD5" s="43" t="s">
        <v>16</v>
      </c>
      <c r="AE5" s="43" t="s">
        <v>17</v>
      </c>
      <c r="AF5" s="43" t="s">
        <v>18</v>
      </c>
      <c r="AG5" s="43" t="s">
        <v>19</v>
      </c>
      <c r="AH5" s="43" t="s">
        <v>20</v>
      </c>
      <c r="AI5" s="44" t="s">
        <v>21</v>
      </c>
      <c r="AJ5" s="43" t="s">
        <v>22</v>
      </c>
      <c r="AK5" s="45" t="s">
        <v>23</v>
      </c>
      <c r="AL5" s="45" t="s">
        <v>24</v>
      </c>
      <c r="AM5" s="45" t="s">
        <v>25</v>
      </c>
      <c r="AN5" s="43" t="s">
        <v>26</v>
      </c>
      <c r="AO5" s="43" t="s">
        <v>27</v>
      </c>
      <c r="AP5" s="43" t="s">
        <v>7</v>
      </c>
    </row>
    <row r="6" spans="1:42" ht="12.75">
      <c r="A6" s="12" t="s">
        <v>33</v>
      </c>
      <c r="B6" s="24">
        <v>50</v>
      </c>
      <c r="C6" s="24">
        <f>SUM(B33)</f>
        <v>-3750</v>
      </c>
      <c r="D6" s="24">
        <f aca="true" t="shared" si="0" ref="D6:M6">SUM(C33)</f>
        <v>-3750</v>
      </c>
      <c r="E6" s="24">
        <f t="shared" si="0"/>
        <v>-3750</v>
      </c>
      <c r="F6" s="24">
        <f t="shared" si="0"/>
        <v>-3750</v>
      </c>
      <c r="G6" s="24">
        <f t="shared" si="0"/>
        <v>-3750</v>
      </c>
      <c r="H6" s="24">
        <f t="shared" si="0"/>
        <v>-3750</v>
      </c>
      <c r="I6" s="24">
        <f t="shared" si="0"/>
        <v>-3750</v>
      </c>
      <c r="J6" s="24">
        <f t="shared" si="0"/>
        <v>-3750</v>
      </c>
      <c r="K6" s="24">
        <f t="shared" si="0"/>
        <v>-3750</v>
      </c>
      <c r="L6" s="24">
        <f t="shared" si="0"/>
        <v>-3750</v>
      </c>
      <c r="M6" s="24">
        <f t="shared" si="0"/>
        <v>-3750</v>
      </c>
      <c r="N6" s="25"/>
      <c r="O6" s="12" t="s">
        <v>33</v>
      </c>
      <c r="P6" s="24">
        <f>SUM(M33)</f>
        <v>-3750</v>
      </c>
      <c r="Q6" s="24">
        <f aca="true" t="shared" si="1" ref="Q6:AA6">SUM(P33)</f>
        <v>0</v>
      </c>
      <c r="R6" s="24">
        <f t="shared" si="1"/>
        <v>0</v>
      </c>
      <c r="S6" s="24">
        <f t="shared" si="1"/>
        <v>0</v>
      </c>
      <c r="T6" s="24">
        <f t="shared" si="1"/>
        <v>0</v>
      </c>
      <c r="U6" s="24">
        <f t="shared" si="1"/>
        <v>-125</v>
      </c>
      <c r="V6" s="24">
        <f t="shared" si="1"/>
        <v>-125</v>
      </c>
      <c r="W6" s="24">
        <f t="shared" si="1"/>
        <v>-125</v>
      </c>
      <c r="X6" s="24">
        <f t="shared" si="1"/>
        <v>-125</v>
      </c>
      <c r="Y6" s="24">
        <f t="shared" si="1"/>
        <v>-125</v>
      </c>
      <c r="Z6" s="24">
        <f t="shared" si="1"/>
        <v>-125</v>
      </c>
      <c r="AA6" s="24">
        <f t="shared" si="1"/>
        <v>-125</v>
      </c>
      <c r="AB6" s="25"/>
      <c r="AC6" s="12" t="s">
        <v>33</v>
      </c>
      <c r="AD6" s="24">
        <f>SUM(AA33)</f>
        <v>-125</v>
      </c>
      <c r="AE6" s="24">
        <f aca="true" t="shared" si="2" ref="AE6:AO6">SUM(AD33)</f>
        <v>0</v>
      </c>
      <c r="AF6" s="24">
        <f t="shared" si="2"/>
        <v>0</v>
      </c>
      <c r="AG6" s="24">
        <f t="shared" si="2"/>
        <v>0</v>
      </c>
      <c r="AH6" s="24">
        <f t="shared" si="2"/>
        <v>0</v>
      </c>
      <c r="AI6" s="24">
        <f t="shared" si="2"/>
        <v>-125</v>
      </c>
      <c r="AJ6" s="24">
        <f t="shared" si="2"/>
        <v>-125</v>
      </c>
      <c r="AK6" s="24">
        <f t="shared" si="2"/>
        <v>-125</v>
      </c>
      <c r="AL6" s="24">
        <f t="shared" si="2"/>
        <v>-125</v>
      </c>
      <c r="AM6" s="24">
        <f t="shared" si="2"/>
        <v>-125</v>
      </c>
      <c r="AN6" s="24">
        <f t="shared" si="2"/>
        <v>-125</v>
      </c>
      <c r="AO6" s="24">
        <f t="shared" si="2"/>
        <v>-125</v>
      </c>
      <c r="AP6" s="25"/>
    </row>
    <row r="7" spans="1:42" ht="6.75" customHeight="1">
      <c r="A7" s="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5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7"/>
    </row>
    <row r="8" spans="1:42" ht="12.75">
      <c r="A8" s="9" t="s">
        <v>38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9">
        <f>SUM(B8:M8)</f>
        <v>0</v>
      </c>
      <c r="O8" s="9" t="s">
        <v>38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9">
        <f>SUM(P8:AA8)</f>
        <v>0</v>
      </c>
      <c r="AC8" s="9" t="s">
        <v>38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9">
        <f>SUM(AD8:AO8)</f>
        <v>0</v>
      </c>
    </row>
    <row r="9" spans="1:42" ht="12.75">
      <c r="A9" s="9" t="s">
        <v>56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>
        <f>SUM(B9:M9)</f>
        <v>0</v>
      </c>
      <c r="O9" s="9" t="s">
        <v>56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19">
        <f>SUM(P9:AA9)</f>
        <v>0</v>
      </c>
      <c r="AC9" s="9" t="s">
        <v>56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9">
        <f>SUM(AD9:AO9)</f>
        <v>0</v>
      </c>
    </row>
    <row r="10" spans="1:42" ht="13.5" thickBot="1">
      <c r="A10" s="7" t="s">
        <v>39</v>
      </c>
      <c r="B10" s="16">
        <f aca="true" t="shared" si="3" ref="B10:M10">SUM(B8-B9)</f>
        <v>0</v>
      </c>
      <c r="C10" s="16">
        <f t="shared" si="3"/>
        <v>0</v>
      </c>
      <c r="D10" s="16">
        <f t="shared" si="3"/>
        <v>0</v>
      </c>
      <c r="E10" s="16">
        <f t="shared" si="3"/>
        <v>0</v>
      </c>
      <c r="F10" s="16">
        <f t="shared" si="3"/>
        <v>0</v>
      </c>
      <c r="G10" s="16">
        <f t="shared" si="3"/>
        <v>0</v>
      </c>
      <c r="H10" s="16">
        <f t="shared" si="3"/>
        <v>0</v>
      </c>
      <c r="I10" s="16">
        <f t="shared" si="3"/>
        <v>0</v>
      </c>
      <c r="J10" s="16">
        <f t="shared" si="3"/>
        <v>0</v>
      </c>
      <c r="K10" s="16">
        <f t="shared" si="3"/>
        <v>0</v>
      </c>
      <c r="L10" s="16">
        <f t="shared" si="3"/>
        <v>0</v>
      </c>
      <c r="M10" s="16">
        <f t="shared" si="3"/>
        <v>0</v>
      </c>
      <c r="N10" s="61">
        <f>SUM(B10:M10)</f>
        <v>0</v>
      </c>
      <c r="O10" s="7" t="s">
        <v>39</v>
      </c>
      <c r="P10" s="16">
        <f aca="true" t="shared" si="4" ref="P10:AA10">SUM(P8-P9)</f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0</v>
      </c>
      <c r="AB10" s="16">
        <f>SUM(P10:AA10)</f>
        <v>0</v>
      </c>
      <c r="AC10" s="7" t="s">
        <v>39</v>
      </c>
      <c r="AD10" s="16">
        <f aca="true" t="shared" si="5" ref="AD10:AO10">SUM(AD8-AD9)</f>
        <v>0</v>
      </c>
      <c r="AE10" s="16">
        <f t="shared" si="5"/>
        <v>0</v>
      </c>
      <c r="AF10" s="16">
        <f t="shared" si="5"/>
        <v>0</v>
      </c>
      <c r="AG10" s="16">
        <f t="shared" si="5"/>
        <v>0</v>
      </c>
      <c r="AH10" s="16">
        <f t="shared" si="5"/>
        <v>0</v>
      </c>
      <c r="AI10" s="16">
        <f t="shared" si="5"/>
        <v>0</v>
      </c>
      <c r="AJ10" s="16">
        <f t="shared" si="5"/>
        <v>0</v>
      </c>
      <c r="AK10" s="16">
        <f t="shared" si="5"/>
        <v>0</v>
      </c>
      <c r="AL10" s="16">
        <f t="shared" si="5"/>
        <v>0</v>
      </c>
      <c r="AM10" s="16">
        <f t="shared" si="5"/>
        <v>0</v>
      </c>
      <c r="AN10" s="16">
        <f t="shared" si="5"/>
        <v>0</v>
      </c>
      <c r="AO10" s="16">
        <f t="shared" si="5"/>
        <v>0</v>
      </c>
      <c r="AP10" s="16">
        <f>SUM(AD10:AO10)</f>
        <v>0</v>
      </c>
    </row>
    <row r="11" spans="1:42" ht="12.75">
      <c r="A11" s="8" t="s">
        <v>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9">
        <f>SUM(B11:M11)</f>
        <v>0</v>
      </c>
      <c r="O11" s="8" t="s">
        <v>8</v>
      </c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9">
        <f>SUM(P11:AA11)</f>
        <v>0</v>
      </c>
      <c r="AC11" s="8" t="s">
        <v>8</v>
      </c>
      <c r="AD11" s="1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>
        <f>SUM(AD11:AO11)</f>
        <v>0</v>
      </c>
    </row>
    <row r="12" spans="1:42" ht="12.75">
      <c r="A12" s="9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>
        <f aca="true" t="shared" si="6" ref="N12:N27">SUM(B12:M12)</f>
        <v>0</v>
      </c>
      <c r="O12" s="9" t="s">
        <v>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19">
        <f aca="true" t="shared" si="7" ref="AB12:AB33">SUM(P12:AA12)</f>
        <v>0</v>
      </c>
      <c r="AC12" s="9" t="s">
        <v>2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9">
        <f aca="true" t="shared" si="8" ref="AP12:AP23">SUM(AD12:AO12)</f>
        <v>0</v>
      </c>
    </row>
    <row r="13" spans="1:42" ht="12.75">
      <c r="A13" s="10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>
        <f t="shared" si="6"/>
        <v>0</v>
      </c>
      <c r="O13" s="10" t="s">
        <v>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9">
        <f t="shared" si="7"/>
        <v>0</v>
      </c>
      <c r="AC13" s="10" t="s">
        <v>1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19">
        <f t="shared" si="8"/>
        <v>0</v>
      </c>
    </row>
    <row r="14" spans="1:42" ht="12.75">
      <c r="A14" s="9" t="s">
        <v>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9">
        <f t="shared" si="6"/>
        <v>0</v>
      </c>
      <c r="O14" s="9" t="s">
        <v>12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9">
        <f t="shared" si="7"/>
        <v>0</v>
      </c>
      <c r="AC14" s="9" t="s">
        <v>12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19">
        <f t="shared" si="8"/>
        <v>0</v>
      </c>
    </row>
    <row r="15" spans="1:42" ht="12.75">
      <c r="A15" s="13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9">
        <f t="shared" si="6"/>
        <v>0</v>
      </c>
      <c r="O15" s="13" t="s">
        <v>36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9">
        <f t="shared" si="7"/>
        <v>0</v>
      </c>
      <c r="AC15" s="13" t="s">
        <v>36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19">
        <f t="shared" si="8"/>
        <v>0</v>
      </c>
    </row>
    <row r="16" spans="1:42" ht="12.75">
      <c r="A16" s="10" t="s">
        <v>34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>
        <f t="shared" si="6"/>
        <v>0</v>
      </c>
      <c r="O16" s="10" t="s">
        <v>34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19">
        <f t="shared" si="7"/>
        <v>0</v>
      </c>
      <c r="AC16" s="10" t="s">
        <v>34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19">
        <f t="shared" si="8"/>
        <v>0</v>
      </c>
    </row>
    <row r="17" spans="1:42" ht="12.75">
      <c r="A17" s="9" t="s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>
        <f t="shared" si="6"/>
        <v>0</v>
      </c>
      <c r="O17" s="9" t="s">
        <v>14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9">
        <f t="shared" si="7"/>
        <v>0</v>
      </c>
      <c r="AC17" s="9" t="s">
        <v>14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19">
        <f t="shared" si="8"/>
        <v>0</v>
      </c>
    </row>
    <row r="18" spans="1:42" ht="12.75">
      <c r="A18" s="9" t="s">
        <v>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9">
        <f t="shared" si="6"/>
        <v>0</v>
      </c>
      <c r="O18" s="9" t="s">
        <v>4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9">
        <f t="shared" si="7"/>
        <v>0</v>
      </c>
      <c r="AC18" s="9" t="s">
        <v>4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19">
        <f t="shared" si="8"/>
        <v>0</v>
      </c>
    </row>
    <row r="19" spans="1:42" ht="12.75">
      <c r="A19" s="10" t="s">
        <v>30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9">
        <f t="shared" si="6"/>
        <v>0</v>
      </c>
      <c r="O19" s="10" t="s">
        <v>30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19">
        <f t="shared" si="7"/>
        <v>0</v>
      </c>
      <c r="AC19" s="10" t="s">
        <v>30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19">
        <f t="shared" si="8"/>
        <v>0</v>
      </c>
    </row>
    <row r="20" spans="1:42" ht="12.75">
      <c r="A20" s="1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9">
        <f t="shared" si="6"/>
        <v>0</v>
      </c>
      <c r="O20" s="10" t="s">
        <v>32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19">
        <f t="shared" si="7"/>
        <v>0</v>
      </c>
      <c r="AC20" s="10" t="s">
        <v>32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19">
        <f t="shared" si="8"/>
        <v>0</v>
      </c>
    </row>
    <row r="21" spans="1:42" ht="12.75">
      <c r="A21" s="9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9">
        <f t="shared" si="6"/>
        <v>0</v>
      </c>
      <c r="O21" s="9" t="s">
        <v>13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19">
        <f t="shared" si="7"/>
        <v>0</v>
      </c>
      <c r="AC21" s="9" t="s">
        <v>13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9">
        <f t="shared" si="8"/>
        <v>0</v>
      </c>
    </row>
    <row r="22" spans="1:42" ht="12.75">
      <c r="A22" s="9" t="s">
        <v>37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9">
        <f t="shared" si="6"/>
        <v>0</v>
      </c>
      <c r="O22" s="9" t="s">
        <v>37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19">
        <f t="shared" si="7"/>
        <v>0</v>
      </c>
      <c r="AC22" s="9" t="s">
        <v>37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9">
        <f t="shared" si="8"/>
        <v>0</v>
      </c>
    </row>
    <row r="23" spans="1:42" ht="12.75">
      <c r="A23" s="10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9">
        <f t="shared" si="6"/>
        <v>0</v>
      </c>
      <c r="O23" s="10" t="s"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9">
        <f t="shared" si="7"/>
        <v>0</v>
      </c>
      <c r="AC23" s="10" t="s">
        <v>15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19">
        <f t="shared" si="8"/>
        <v>0</v>
      </c>
    </row>
    <row r="24" spans="1:42" ht="12.75">
      <c r="A24" s="57" t="s">
        <v>54</v>
      </c>
      <c r="B24" s="20">
        <f>SUM(B47)</f>
        <v>3800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9">
        <f t="shared" si="6"/>
        <v>3800</v>
      </c>
      <c r="O24" s="58" t="s">
        <v>45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  <c r="AC24" s="58" t="s">
        <v>45</v>
      </c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60"/>
    </row>
    <row r="25" spans="1:42" ht="12.75">
      <c r="A25" s="9" t="s">
        <v>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>
        <f t="shared" si="6"/>
        <v>0</v>
      </c>
      <c r="O25" s="9" t="s">
        <v>0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19">
        <f t="shared" si="7"/>
        <v>0</v>
      </c>
      <c r="AC25" s="9" t="s"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19">
        <f>SUM(AD25:AO25)</f>
        <v>0</v>
      </c>
    </row>
    <row r="26" spans="1:42" ht="12.75">
      <c r="A26" s="10" t="s">
        <v>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9">
        <f t="shared" si="6"/>
        <v>0</v>
      </c>
      <c r="O26" s="9" t="s">
        <v>3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19">
        <f t="shared" si="7"/>
        <v>0</v>
      </c>
      <c r="AC26" s="9" t="s">
        <v>3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19">
        <f>SUM(AD26:AO26)</f>
        <v>0</v>
      </c>
    </row>
    <row r="27" spans="1:42" ht="12.75">
      <c r="A27" s="10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9">
        <f t="shared" si="6"/>
        <v>0</v>
      </c>
      <c r="O27" s="10" t="s">
        <v>31</v>
      </c>
      <c r="P27" s="20"/>
      <c r="Q27" s="20"/>
      <c r="R27" s="20"/>
      <c r="S27" s="20"/>
      <c r="T27" s="20">
        <v>125</v>
      </c>
      <c r="U27" s="20">
        <v>125</v>
      </c>
      <c r="V27" s="20">
        <v>125</v>
      </c>
      <c r="W27" s="20">
        <v>125</v>
      </c>
      <c r="X27" s="20">
        <v>125</v>
      </c>
      <c r="Y27" s="20">
        <v>125</v>
      </c>
      <c r="Z27" s="20">
        <v>125</v>
      </c>
      <c r="AA27" s="20">
        <v>125</v>
      </c>
      <c r="AB27" s="19">
        <f t="shared" si="7"/>
        <v>1000</v>
      </c>
      <c r="AC27" s="10" t="s">
        <v>31</v>
      </c>
      <c r="AD27" s="20"/>
      <c r="AE27" s="20"/>
      <c r="AF27" s="20"/>
      <c r="AG27" s="20"/>
      <c r="AH27" s="20">
        <v>125</v>
      </c>
      <c r="AI27" s="20">
        <v>125</v>
      </c>
      <c r="AJ27" s="20">
        <v>125</v>
      </c>
      <c r="AK27" s="20">
        <v>125</v>
      </c>
      <c r="AL27" s="20">
        <v>125</v>
      </c>
      <c r="AM27" s="20">
        <v>125</v>
      </c>
      <c r="AN27" s="20">
        <v>125</v>
      </c>
      <c r="AO27" s="20">
        <v>125</v>
      </c>
      <c r="AP27" s="19">
        <f>SUM(AD27:AO27)</f>
        <v>1000</v>
      </c>
    </row>
    <row r="28" spans="1:42" ht="13.5" thickBot="1">
      <c r="A28" s="14" t="s">
        <v>9</v>
      </c>
      <c r="B28" s="16">
        <f aca="true" t="shared" si="9" ref="B28:N28">SUM(B11:B27)</f>
        <v>3800</v>
      </c>
      <c r="C28" s="16">
        <f t="shared" si="9"/>
        <v>0</v>
      </c>
      <c r="D28" s="16">
        <f t="shared" si="9"/>
        <v>0</v>
      </c>
      <c r="E28" s="16">
        <f t="shared" si="9"/>
        <v>0</v>
      </c>
      <c r="F28" s="16">
        <f t="shared" si="9"/>
        <v>0</v>
      </c>
      <c r="G28" s="16">
        <f t="shared" si="9"/>
        <v>0</v>
      </c>
      <c r="H28" s="16">
        <f t="shared" si="9"/>
        <v>0</v>
      </c>
      <c r="I28" s="16">
        <f t="shared" si="9"/>
        <v>0</v>
      </c>
      <c r="J28" s="16">
        <f t="shared" si="9"/>
        <v>0</v>
      </c>
      <c r="K28" s="16">
        <f t="shared" si="9"/>
        <v>0</v>
      </c>
      <c r="L28" s="16">
        <f t="shared" si="9"/>
        <v>0</v>
      </c>
      <c r="M28" s="16">
        <f t="shared" si="9"/>
        <v>0</v>
      </c>
      <c r="N28" s="61">
        <f t="shared" si="9"/>
        <v>3800</v>
      </c>
      <c r="O28" s="14" t="s">
        <v>9</v>
      </c>
      <c r="P28" s="16">
        <f aca="true" t="shared" si="10" ref="P28:AB28">SUM(P11:P27)</f>
        <v>0</v>
      </c>
      <c r="Q28" s="16">
        <f t="shared" si="10"/>
        <v>0</v>
      </c>
      <c r="R28" s="16">
        <f t="shared" si="10"/>
        <v>0</v>
      </c>
      <c r="S28" s="16">
        <f t="shared" si="10"/>
        <v>0</v>
      </c>
      <c r="T28" s="16">
        <f t="shared" si="10"/>
        <v>125</v>
      </c>
      <c r="U28" s="16">
        <f t="shared" si="10"/>
        <v>125</v>
      </c>
      <c r="V28" s="16">
        <f t="shared" si="10"/>
        <v>125</v>
      </c>
      <c r="W28" s="16">
        <f t="shared" si="10"/>
        <v>125</v>
      </c>
      <c r="X28" s="16">
        <f t="shared" si="10"/>
        <v>125</v>
      </c>
      <c r="Y28" s="16">
        <f t="shared" si="10"/>
        <v>125</v>
      </c>
      <c r="Z28" s="16">
        <f t="shared" si="10"/>
        <v>125</v>
      </c>
      <c r="AA28" s="16">
        <f t="shared" si="10"/>
        <v>125</v>
      </c>
      <c r="AB28" s="16">
        <f t="shared" si="10"/>
        <v>1000</v>
      </c>
      <c r="AC28" s="14" t="s">
        <v>9</v>
      </c>
      <c r="AD28" s="16">
        <f aca="true" t="shared" si="11" ref="AD28:AP28">SUM(AD11:AD27)</f>
        <v>0</v>
      </c>
      <c r="AE28" s="16">
        <f t="shared" si="11"/>
        <v>0</v>
      </c>
      <c r="AF28" s="16">
        <f t="shared" si="11"/>
        <v>0</v>
      </c>
      <c r="AG28" s="16">
        <f t="shared" si="11"/>
        <v>0</v>
      </c>
      <c r="AH28" s="16">
        <f t="shared" si="11"/>
        <v>125</v>
      </c>
      <c r="AI28" s="16">
        <f t="shared" si="11"/>
        <v>125</v>
      </c>
      <c r="AJ28" s="16">
        <f t="shared" si="11"/>
        <v>125</v>
      </c>
      <c r="AK28" s="16">
        <f t="shared" si="11"/>
        <v>125</v>
      </c>
      <c r="AL28" s="16">
        <f t="shared" si="11"/>
        <v>125</v>
      </c>
      <c r="AM28" s="16">
        <f t="shared" si="11"/>
        <v>125</v>
      </c>
      <c r="AN28" s="16">
        <f t="shared" si="11"/>
        <v>125</v>
      </c>
      <c r="AO28" s="16">
        <f t="shared" si="11"/>
        <v>125</v>
      </c>
      <c r="AP28" s="16">
        <f t="shared" si="11"/>
        <v>1000</v>
      </c>
    </row>
    <row r="29" spans="1:42" ht="12.75">
      <c r="A29" s="6" t="s">
        <v>10</v>
      </c>
      <c r="B29" s="21">
        <f aca="true" t="shared" si="12" ref="B29:M29">SUM(B10-B28)</f>
        <v>-3800</v>
      </c>
      <c r="C29" s="21">
        <f t="shared" si="12"/>
        <v>0</v>
      </c>
      <c r="D29" s="21">
        <f t="shared" si="12"/>
        <v>0</v>
      </c>
      <c r="E29" s="21">
        <f t="shared" si="12"/>
        <v>0</v>
      </c>
      <c r="F29" s="21">
        <f t="shared" si="12"/>
        <v>0</v>
      </c>
      <c r="G29" s="21">
        <f t="shared" si="12"/>
        <v>0</v>
      </c>
      <c r="H29" s="21">
        <f t="shared" si="12"/>
        <v>0</v>
      </c>
      <c r="I29" s="21">
        <f t="shared" si="12"/>
        <v>0</v>
      </c>
      <c r="J29" s="21">
        <f t="shared" si="12"/>
        <v>0</v>
      </c>
      <c r="K29" s="21">
        <f t="shared" si="12"/>
        <v>0</v>
      </c>
      <c r="L29" s="21">
        <f t="shared" si="12"/>
        <v>0</v>
      </c>
      <c r="M29" s="21">
        <f t="shared" si="12"/>
        <v>0</v>
      </c>
      <c r="N29" s="19">
        <f>SUM(B29:M29)</f>
        <v>-3800</v>
      </c>
      <c r="O29" s="6" t="s">
        <v>10</v>
      </c>
      <c r="P29" s="21">
        <f aca="true" t="shared" si="13" ref="P29:AA29">SUM(P10-P28)</f>
        <v>0</v>
      </c>
      <c r="Q29" s="21">
        <f t="shared" si="13"/>
        <v>0</v>
      </c>
      <c r="R29" s="21">
        <f t="shared" si="13"/>
        <v>0</v>
      </c>
      <c r="S29" s="21">
        <f t="shared" si="13"/>
        <v>0</v>
      </c>
      <c r="T29" s="21">
        <f t="shared" si="13"/>
        <v>-125</v>
      </c>
      <c r="U29" s="21">
        <f t="shared" si="13"/>
        <v>-125</v>
      </c>
      <c r="V29" s="21">
        <f t="shared" si="13"/>
        <v>-125</v>
      </c>
      <c r="W29" s="21">
        <f t="shared" si="13"/>
        <v>-125</v>
      </c>
      <c r="X29" s="21">
        <f t="shared" si="13"/>
        <v>-125</v>
      </c>
      <c r="Y29" s="21">
        <f t="shared" si="13"/>
        <v>-125</v>
      </c>
      <c r="Z29" s="21">
        <f t="shared" si="13"/>
        <v>-125</v>
      </c>
      <c r="AA29" s="21">
        <f t="shared" si="13"/>
        <v>-125</v>
      </c>
      <c r="AB29" s="19">
        <f t="shared" si="7"/>
        <v>-1000</v>
      </c>
      <c r="AC29" s="6" t="s">
        <v>10</v>
      </c>
      <c r="AD29" s="21">
        <f aca="true" t="shared" si="14" ref="AD29:AO29">SUM(AD10-AD28)</f>
        <v>0</v>
      </c>
      <c r="AE29" s="21">
        <f t="shared" si="14"/>
        <v>0</v>
      </c>
      <c r="AF29" s="21">
        <f t="shared" si="14"/>
        <v>0</v>
      </c>
      <c r="AG29" s="21">
        <f t="shared" si="14"/>
        <v>0</v>
      </c>
      <c r="AH29" s="21">
        <f t="shared" si="14"/>
        <v>-125</v>
      </c>
      <c r="AI29" s="21">
        <f t="shared" si="14"/>
        <v>-125</v>
      </c>
      <c r="AJ29" s="21">
        <f t="shared" si="14"/>
        <v>-125</v>
      </c>
      <c r="AK29" s="21">
        <f t="shared" si="14"/>
        <v>-125</v>
      </c>
      <c r="AL29" s="21">
        <f t="shared" si="14"/>
        <v>-125</v>
      </c>
      <c r="AM29" s="21">
        <f t="shared" si="14"/>
        <v>-125</v>
      </c>
      <c r="AN29" s="21">
        <f t="shared" si="14"/>
        <v>-125</v>
      </c>
      <c r="AO29" s="21">
        <f t="shared" si="14"/>
        <v>-125</v>
      </c>
      <c r="AP29" s="19">
        <f>SUM(AD29:AO29)</f>
        <v>-1000</v>
      </c>
    </row>
    <row r="30" spans="1:42" ht="12.75">
      <c r="A30" s="9" t="s">
        <v>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f>SUM(B30:M30)</f>
        <v>0</v>
      </c>
      <c r="O30" s="9" t="s">
        <v>5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19">
        <f t="shared" si="7"/>
        <v>0</v>
      </c>
      <c r="AC30" s="9" t="s">
        <v>5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19">
        <f>SUM(AD30:AO30)</f>
        <v>0</v>
      </c>
    </row>
    <row r="31" spans="1:42" ht="12.75">
      <c r="A31" s="55"/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19">
        <f>SUM(B31:M31)</f>
        <v>0</v>
      </c>
      <c r="O31" s="55" t="s">
        <v>53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19">
        <f t="shared" si="7"/>
        <v>0</v>
      </c>
      <c r="AC31" s="55" t="s">
        <v>53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19">
        <f>SUM(AD31:AO31)</f>
        <v>0</v>
      </c>
    </row>
    <row r="32" spans="1:42" ht="13.5" thickBot="1">
      <c r="A32" s="15" t="s">
        <v>11</v>
      </c>
      <c r="B32" s="16">
        <f aca="true" t="shared" si="15" ref="B32:M32">SUM(B30+B30)</f>
        <v>0</v>
      </c>
      <c r="C32" s="16">
        <f t="shared" si="15"/>
        <v>0</v>
      </c>
      <c r="D32" s="16">
        <f t="shared" si="15"/>
        <v>0</v>
      </c>
      <c r="E32" s="16">
        <f t="shared" si="15"/>
        <v>0</v>
      </c>
      <c r="F32" s="16">
        <f t="shared" si="15"/>
        <v>0</v>
      </c>
      <c r="G32" s="16">
        <f t="shared" si="15"/>
        <v>0</v>
      </c>
      <c r="H32" s="16">
        <f t="shared" si="15"/>
        <v>0</v>
      </c>
      <c r="I32" s="16">
        <f t="shared" si="15"/>
        <v>0</v>
      </c>
      <c r="J32" s="16">
        <f t="shared" si="15"/>
        <v>0</v>
      </c>
      <c r="K32" s="16">
        <f t="shared" si="15"/>
        <v>0</v>
      </c>
      <c r="L32" s="16">
        <f t="shared" si="15"/>
        <v>0</v>
      </c>
      <c r="M32" s="16">
        <f t="shared" si="15"/>
        <v>0</v>
      </c>
      <c r="N32" s="19">
        <f>SUM(B32:M32)</f>
        <v>0</v>
      </c>
      <c r="O32" s="15" t="s">
        <v>11</v>
      </c>
      <c r="P32" s="16">
        <f>SUM(P30+P30)</f>
        <v>0</v>
      </c>
      <c r="Q32" s="16">
        <f aca="true" t="shared" si="16" ref="Q32:AA32">SUM(Q30+Q30)</f>
        <v>0</v>
      </c>
      <c r="R32" s="16">
        <f t="shared" si="16"/>
        <v>0</v>
      </c>
      <c r="S32" s="16">
        <f t="shared" si="16"/>
        <v>0</v>
      </c>
      <c r="T32" s="16">
        <f t="shared" si="16"/>
        <v>0</v>
      </c>
      <c r="U32" s="16">
        <f t="shared" si="16"/>
        <v>0</v>
      </c>
      <c r="V32" s="16">
        <f t="shared" si="16"/>
        <v>0</v>
      </c>
      <c r="W32" s="16">
        <f t="shared" si="16"/>
        <v>0</v>
      </c>
      <c r="X32" s="16">
        <f t="shared" si="16"/>
        <v>0</v>
      </c>
      <c r="Y32" s="16">
        <f t="shared" si="16"/>
        <v>0</v>
      </c>
      <c r="Z32" s="16">
        <f t="shared" si="16"/>
        <v>0</v>
      </c>
      <c r="AA32" s="16">
        <f t="shared" si="16"/>
        <v>0</v>
      </c>
      <c r="AB32" s="19">
        <f t="shared" si="7"/>
        <v>0</v>
      </c>
      <c r="AC32" s="15" t="s">
        <v>11</v>
      </c>
      <c r="AD32" s="16">
        <f>SUM(AD30+AD30)</f>
        <v>0</v>
      </c>
      <c r="AE32" s="16">
        <f aca="true" t="shared" si="17" ref="AE32:AO32">SUM(AE30+AE30)</f>
        <v>0</v>
      </c>
      <c r="AF32" s="16">
        <f t="shared" si="17"/>
        <v>0</v>
      </c>
      <c r="AG32" s="16">
        <f t="shared" si="17"/>
        <v>0</v>
      </c>
      <c r="AH32" s="16">
        <f t="shared" si="17"/>
        <v>0</v>
      </c>
      <c r="AI32" s="16">
        <f t="shared" si="17"/>
        <v>0</v>
      </c>
      <c r="AJ32" s="16">
        <f t="shared" si="17"/>
        <v>0</v>
      </c>
      <c r="AK32" s="16">
        <f t="shared" si="17"/>
        <v>0</v>
      </c>
      <c r="AL32" s="16">
        <f t="shared" si="17"/>
        <v>0</v>
      </c>
      <c r="AM32" s="16">
        <f t="shared" si="17"/>
        <v>0</v>
      </c>
      <c r="AN32" s="16">
        <f t="shared" si="17"/>
        <v>0</v>
      </c>
      <c r="AO32" s="16">
        <f t="shared" si="17"/>
        <v>0</v>
      </c>
      <c r="AP32" s="19">
        <f>SUM(AD32:AO32)</f>
        <v>0</v>
      </c>
    </row>
    <row r="33" spans="1:42" ht="13.5" thickBot="1">
      <c r="A33" s="11" t="s">
        <v>6</v>
      </c>
      <c r="B33" s="22">
        <f aca="true" t="shared" si="18" ref="B33:M33">SUM(B6)+(B29-B32)</f>
        <v>-3750</v>
      </c>
      <c r="C33" s="22">
        <f t="shared" si="18"/>
        <v>-3750</v>
      </c>
      <c r="D33" s="22">
        <f t="shared" si="18"/>
        <v>-3750</v>
      </c>
      <c r="E33" s="22">
        <f t="shared" si="18"/>
        <v>-3750</v>
      </c>
      <c r="F33" s="22">
        <f t="shared" si="18"/>
        <v>-3750</v>
      </c>
      <c r="G33" s="22">
        <f t="shared" si="18"/>
        <v>-3750</v>
      </c>
      <c r="H33" s="22">
        <f t="shared" si="18"/>
        <v>-3750</v>
      </c>
      <c r="I33" s="22">
        <f t="shared" si="18"/>
        <v>-3750</v>
      </c>
      <c r="J33" s="22">
        <f t="shared" si="18"/>
        <v>-3750</v>
      </c>
      <c r="K33" s="22">
        <f t="shared" si="18"/>
        <v>-3750</v>
      </c>
      <c r="L33" s="22">
        <f t="shared" si="18"/>
        <v>-3750</v>
      </c>
      <c r="M33" s="22">
        <f t="shared" si="18"/>
        <v>-3750</v>
      </c>
      <c r="N33" s="62"/>
      <c r="O33" s="11" t="s">
        <v>6</v>
      </c>
      <c r="P33" s="22">
        <f aca="true" t="shared" si="19" ref="P33:AA33">SUM(P29-P32)</f>
        <v>0</v>
      </c>
      <c r="Q33" s="22">
        <f t="shared" si="19"/>
        <v>0</v>
      </c>
      <c r="R33" s="22">
        <f t="shared" si="19"/>
        <v>0</v>
      </c>
      <c r="S33" s="22">
        <f t="shared" si="19"/>
        <v>0</v>
      </c>
      <c r="T33" s="22">
        <f t="shared" si="19"/>
        <v>-125</v>
      </c>
      <c r="U33" s="22">
        <f t="shared" si="19"/>
        <v>-125</v>
      </c>
      <c r="V33" s="22">
        <f t="shared" si="19"/>
        <v>-125</v>
      </c>
      <c r="W33" s="22">
        <f t="shared" si="19"/>
        <v>-125</v>
      </c>
      <c r="X33" s="22">
        <f t="shared" si="19"/>
        <v>-125</v>
      </c>
      <c r="Y33" s="22">
        <f t="shared" si="19"/>
        <v>-125</v>
      </c>
      <c r="Z33" s="22">
        <f t="shared" si="19"/>
        <v>-125</v>
      </c>
      <c r="AA33" s="22">
        <f t="shared" si="19"/>
        <v>-125</v>
      </c>
      <c r="AB33" s="19">
        <f t="shared" si="7"/>
        <v>-1000</v>
      </c>
      <c r="AC33" s="11" t="s">
        <v>6</v>
      </c>
      <c r="AD33" s="22">
        <f aca="true" t="shared" si="20" ref="AD33:AO33">SUM(AD29-AD32)</f>
        <v>0</v>
      </c>
      <c r="AE33" s="22">
        <f t="shared" si="20"/>
        <v>0</v>
      </c>
      <c r="AF33" s="22">
        <f t="shared" si="20"/>
        <v>0</v>
      </c>
      <c r="AG33" s="22">
        <f t="shared" si="20"/>
        <v>0</v>
      </c>
      <c r="AH33" s="22">
        <f t="shared" si="20"/>
        <v>-125</v>
      </c>
      <c r="AI33" s="22">
        <f t="shared" si="20"/>
        <v>-125</v>
      </c>
      <c r="AJ33" s="22">
        <f t="shared" si="20"/>
        <v>-125</v>
      </c>
      <c r="AK33" s="22">
        <f t="shared" si="20"/>
        <v>-125</v>
      </c>
      <c r="AL33" s="22">
        <f t="shared" si="20"/>
        <v>-125</v>
      </c>
      <c r="AM33" s="22">
        <f t="shared" si="20"/>
        <v>-125</v>
      </c>
      <c r="AN33" s="22">
        <f t="shared" si="20"/>
        <v>-125</v>
      </c>
      <c r="AO33" s="22">
        <f t="shared" si="20"/>
        <v>-125</v>
      </c>
      <c r="AP33" s="19">
        <f>SUM(AD33:AO33)</f>
        <v>-1000</v>
      </c>
    </row>
    <row r="34" spans="1:28" ht="17.25">
      <c r="A34" s="4"/>
      <c r="N34" s="1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ht="17.25">
      <c r="A35" t="s">
        <v>61</v>
      </c>
    </row>
    <row r="36" ht="17.25">
      <c r="A36" s="1" t="s">
        <v>58</v>
      </c>
    </row>
    <row r="37" spans="1:3" ht="17.25">
      <c r="A37" s="50" t="s">
        <v>40</v>
      </c>
      <c r="B37" s="52">
        <v>550</v>
      </c>
      <c r="C37" s="49"/>
    </row>
    <row r="38" spans="1:3" ht="17.25">
      <c r="A38" s="50" t="s">
        <v>51</v>
      </c>
      <c r="B38" s="52">
        <v>200</v>
      </c>
      <c r="C38" s="49" t="s">
        <v>52</v>
      </c>
    </row>
    <row r="39" spans="1:3" ht="17.25">
      <c r="A39" s="50" t="s">
        <v>41</v>
      </c>
      <c r="B39" s="52">
        <v>500</v>
      </c>
      <c r="C39" s="54" t="s">
        <v>52</v>
      </c>
    </row>
    <row r="40" spans="1:3" ht="17.25">
      <c r="A40" s="50" t="s">
        <v>42</v>
      </c>
      <c r="B40" s="52">
        <v>500</v>
      </c>
      <c r="C40" s="54" t="s">
        <v>52</v>
      </c>
    </row>
    <row r="41" spans="1:3" ht="17.25">
      <c r="A41" s="50" t="s">
        <v>43</v>
      </c>
      <c r="B41" s="52">
        <v>30</v>
      </c>
      <c r="C41" s="54" t="s">
        <v>52</v>
      </c>
    </row>
    <row r="42" spans="1:3" ht="17.25">
      <c r="A42" s="50" t="s">
        <v>47</v>
      </c>
      <c r="B42" s="52">
        <v>20</v>
      </c>
      <c r="C42" s="54" t="s">
        <v>52</v>
      </c>
    </row>
    <row r="43" spans="1:3" ht="17.25">
      <c r="A43" s="50" t="s">
        <v>59</v>
      </c>
      <c r="B43" s="52">
        <v>500</v>
      </c>
      <c r="C43" s="54" t="s">
        <v>52</v>
      </c>
    </row>
    <row r="44" spans="1:3" ht="17.25">
      <c r="A44" s="50" t="s">
        <v>57</v>
      </c>
      <c r="B44" s="52">
        <v>500</v>
      </c>
      <c r="C44" s="54" t="s">
        <v>52</v>
      </c>
    </row>
    <row r="45" spans="1:3" ht="17.25">
      <c r="A45" s="50" t="s">
        <v>46</v>
      </c>
      <c r="B45" s="52">
        <v>500</v>
      </c>
      <c r="C45" s="54" t="s">
        <v>52</v>
      </c>
    </row>
    <row r="46" spans="1:3" ht="17.25">
      <c r="A46" s="50" t="s">
        <v>48</v>
      </c>
      <c r="B46" s="52">
        <v>500</v>
      </c>
      <c r="C46" s="54" t="s">
        <v>52</v>
      </c>
    </row>
    <row r="47" spans="1:3" ht="17.25">
      <c r="A47" s="51" t="s">
        <v>49</v>
      </c>
      <c r="B47" s="53">
        <f>SUM(B37:B46)</f>
        <v>3800</v>
      </c>
      <c r="C47" s="49"/>
    </row>
    <row r="48" ht="17.25">
      <c r="C48" s="49"/>
    </row>
  </sheetData>
  <sheetProtection/>
  <mergeCells count="9">
    <mergeCell ref="AC1:AP1"/>
    <mergeCell ref="AC2:AP2"/>
    <mergeCell ref="AC3:AP3"/>
    <mergeCell ref="A1:N1"/>
    <mergeCell ref="A2:N2"/>
    <mergeCell ref="A3:N3"/>
    <mergeCell ref="O1:AB1"/>
    <mergeCell ref="O2:AB2"/>
    <mergeCell ref="O3:AB3"/>
  </mergeCells>
  <printOptions horizontalCentered="1" verticalCentered="1"/>
  <pageMargins left="0" right="0" top="0" bottom="0" header="0" footer="0"/>
  <pageSetup fitToWidth="2" fitToHeight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E1">
      <selection activeCell="N1" sqref="N1:Z1"/>
    </sheetView>
  </sheetViews>
  <sheetFormatPr defaultColWidth="9.140625" defaultRowHeight="12.75"/>
  <cols>
    <col min="1" max="1" width="12.8515625" style="2" bestFit="1" customWidth="1"/>
    <col min="14" max="14" width="12.8515625" style="41" bestFit="1" customWidth="1"/>
    <col min="27" max="27" width="9.140625" style="48" customWidth="1"/>
  </cols>
  <sheetData>
    <row r="1" spans="1:26" ht="27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 t="s">
        <v>60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22.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 t="s">
        <v>66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.75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5" thickBot="1">
      <c r="A5" s="35" t="s">
        <v>35</v>
      </c>
      <c r="B5" s="36" t="s">
        <v>16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6" t="s">
        <v>23</v>
      </c>
      <c r="J5" s="36" t="s">
        <v>24</v>
      </c>
      <c r="K5" s="36" t="s">
        <v>25</v>
      </c>
      <c r="L5" s="36" t="s">
        <v>26</v>
      </c>
      <c r="M5" s="37" t="s">
        <v>27</v>
      </c>
      <c r="N5" s="35" t="s">
        <v>35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6" t="s">
        <v>21</v>
      </c>
      <c r="U5" s="36" t="s">
        <v>22</v>
      </c>
      <c r="V5" s="36" t="s">
        <v>23</v>
      </c>
      <c r="W5" s="36" t="s">
        <v>24</v>
      </c>
      <c r="X5" s="36" t="s">
        <v>25</v>
      </c>
      <c r="Y5" s="36" t="s">
        <v>26</v>
      </c>
      <c r="Z5" s="37" t="s">
        <v>27</v>
      </c>
    </row>
    <row r="6" spans="1:26" ht="15" thickTop="1">
      <c r="A6" s="38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8">
        <v>1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ht="15">
      <c r="A7" s="39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9">
        <v>2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</row>
    <row r="8" spans="1:26" ht="15">
      <c r="A8" s="39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9">
        <v>3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</row>
    <row r="9" spans="1:26" ht="15">
      <c r="A9" s="39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9">
        <v>4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</row>
    <row r="10" spans="1:26" ht="15">
      <c r="A10" s="39">
        <v>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39">
        <v>5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</row>
    <row r="11" spans="1:26" ht="15">
      <c r="A11" s="39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39">
        <v>6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</row>
    <row r="12" spans="1:26" ht="15">
      <c r="A12" s="39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9">
        <v>7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</row>
    <row r="13" spans="1:26" ht="15">
      <c r="A13" s="39">
        <v>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9">
        <v>8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</row>
    <row r="14" spans="1:26" ht="15">
      <c r="A14" s="39">
        <v>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9">
        <v>9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ht="15">
      <c r="A15" s="39">
        <v>10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9">
        <v>10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ht="15">
      <c r="A16" s="39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9">
        <v>11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15">
      <c r="A17" s="39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39">
        <v>12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ht="15">
      <c r="A18" s="39">
        <v>13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39">
        <v>13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ht="15">
      <c r="A19" s="39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9">
        <v>14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</row>
    <row r="20" spans="1:26" ht="15">
      <c r="A20" s="39">
        <v>15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9">
        <v>15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</row>
    <row r="21" spans="1:26" ht="15">
      <c r="A21" s="39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9">
        <v>16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</row>
    <row r="22" spans="1:26" ht="15">
      <c r="A22" s="39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9">
        <v>17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30"/>
    </row>
    <row r="23" spans="1:26" ht="15">
      <c r="A23" s="39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  <c r="N23" s="39">
        <v>18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0"/>
    </row>
    <row r="24" spans="1:26" ht="15">
      <c r="A24" s="39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  <c r="N24" s="39">
        <v>19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30"/>
    </row>
    <row r="25" spans="1:26" ht="15">
      <c r="A25" s="39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  <c r="N25" s="39">
        <v>20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30"/>
    </row>
    <row r="26" spans="1:26" ht="15">
      <c r="A26" s="39">
        <v>21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9">
        <v>21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30"/>
    </row>
    <row r="27" spans="1:26" ht="15">
      <c r="A27" s="39">
        <v>22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  <c r="N27" s="39">
        <v>22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</row>
    <row r="28" spans="1:26" ht="15">
      <c r="A28" s="39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  <c r="N28" s="39">
        <v>23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30"/>
    </row>
    <row r="29" spans="1:26" ht="15">
      <c r="A29" s="39">
        <v>24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9">
        <v>24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30"/>
    </row>
    <row r="30" spans="1:26" ht="15">
      <c r="A30" s="39">
        <v>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9">
        <v>25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</row>
    <row r="31" spans="1:26" ht="15">
      <c r="A31" s="39">
        <v>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9">
        <v>26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</row>
    <row r="32" spans="1:26" ht="15">
      <c r="A32" s="39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9">
        <v>27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0"/>
    </row>
    <row r="33" spans="1:26" ht="15">
      <c r="A33" s="39">
        <v>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9">
        <v>28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</row>
    <row r="34" spans="1:26" ht="15">
      <c r="A34" s="39">
        <v>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9">
        <v>29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30"/>
    </row>
    <row r="35" spans="1:26" ht="15">
      <c r="A35" s="39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9">
        <v>30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0"/>
    </row>
    <row r="36" spans="1:26" ht="15" thickBot="1">
      <c r="A36" s="40">
        <v>31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  <c r="N36" s="40">
        <v>31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2"/>
    </row>
  </sheetData>
  <sheetProtection/>
  <mergeCells count="6">
    <mergeCell ref="A1:M1"/>
    <mergeCell ref="A2:M2"/>
    <mergeCell ref="A3:M3"/>
    <mergeCell ref="N1:Z1"/>
    <mergeCell ref="N2:Z2"/>
    <mergeCell ref="N3:Z3"/>
  </mergeCells>
  <printOptions horizontalCentered="1" verticalCentered="1"/>
  <pageMargins left="0.7" right="0.7" top="0.25" bottom="0.2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jchan</dc:creator>
  <cp:keywords/>
  <dc:description/>
  <cp:lastModifiedBy>Nancy</cp:lastModifiedBy>
  <cp:lastPrinted>2016-06-04T14:58:31Z</cp:lastPrinted>
  <dcterms:created xsi:type="dcterms:W3CDTF">2007-10-18T15:05:32Z</dcterms:created>
  <dcterms:modified xsi:type="dcterms:W3CDTF">2023-06-14T14:52:26Z</dcterms:modified>
  <cp:category/>
  <cp:version/>
  <cp:contentType/>
  <cp:contentStatus/>
</cp:coreProperties>
</file>